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0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/>
  <c r="E16"/>
  <c r="E15"/>
  <c r="F2"/>
  <c r="E13"/>
  <c r="E12"/>
  <c r="E18" l="1"/>
  <c r="E19" s="1"/>
</calcChain>
</file>

<file path=xl/sharedStrings.xml><?xml version="1.0" encoding="utf-8"?>
<sst xmlns="http://schemas.openxmlformats.org/spreadsheetml/2006/main" count="29" uniqueCount="29">
  <si>
    <t>주문서 / 견적서</t>
    <phoneticPr fontId="1" type="noConversion"/>
  </si>
  <si>
    <t>본 주문서는 납품받는 결과물에 대하여 저작권에 위배되는 유통/판매 등을 하지 않고
개인적인 용도로만 사용한다는 확약서이기도 합니다.</t>
    <phoneticPr fontId="1" type="noConversion"/>
  </si>
  <si>
    <t>이 름</t>
    <phoneticPr fontId="1" type="noConversion"/>
  </si>
  <si>
    <t>연락처</t>
    <phoneticPr fontId="1" type="noConversion"/>
  </si>
  <si>
    <t>이메일(납품용)</t>
    <phoneticPr fontId="1" type="noConversion"/>
  </si>
  <si>
    <r>
      <t xml:space="preserve"> </t>
    </r>
    <r>
      <rPr>
        <b/>
        <sz val="12"/>
        <color theme="1"/>
        <rFont val="맑은 고딕"/>
        <family val="3"/>
        <charset val="129"/>
        <scheme val="minor"/>
      </rPr>
      <t>책을 돌려받고 싶은 경우</t>
    </r>
    <r>
      <rPr>
        <b/>
        <sz val="10"/>
        <color theme="1"/>
        <rFont val="맑은 고딕"/>
        <family val="3"/>
        <charset val="129"/>
        <scheme val="minor"/>
      </rPr>
      <t>에만, 주소를 적어주세요</t>
    </r>
    <phoneticPr fontId="1" type="noConversion"/>
  </si>
  <si>
    <t>주 소</t>
    <phoneticPr fontId="1" type="noConversion"/>
  </si>
  <si>
    <t xml:space="preserve">           화보집/사진집/앨범, 만화책, 성경책, 고서는 별도의 견적입니다.</t>
    <phoneticPr fontId="1" type="noConversion"/>
  </si>
  <si>
    <t xml:space="preserve">             권수 와 총페이지 수를 입력하면 비용이 자동으로 계산됩니다.</t>
    <phoneticPr fontId="1" type="noConversion"/>
  </si>
  <si>
    <t>권 수</t>
    <phoneticPr fontId="1" type="noConversion"/>
  </si>
  <si>
    <t>총 페이지 수</t>
    <phoneticPr fontId="1" type="noConversion"/>
  </si>
  <si>
    <t>금 액</t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</si>
  <si>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재단 스캔</t>
    </r>
    <r>
      <rPr>
        <b/>
        <sz val="10"/>
        <color theme="1"/>
        <rFont val="맑은 고딕"/>
        <family val="3"/>
        <charset val="129"/>
        <scheme val="minor"/>
      </rPr>
      <t xml:space="preserve"> (책을 자르고 스캔함)
요금 : (권수×5,000원)+(페이지 수×20원)</t>
    </r>
    <phoneticPr fontId="1" type="noConversion"/>
  </si>
  <si>
    <r>
      <rPr>
        <b/>
        <sz val="14"/>
        <color theme="1"/>
        <rFont val="맑은 고딕"/>
        <family val="3"/>
        <charset val="129"/>
        <scheme val="minor"/>
      </rPr>
      <t>비재단 스캔</t>
    </r>
    <r>
      <rPr>
        <b/>
        <sz val="10"/>
        <color theme="1"/>
        <rFont val="맑은 고딕"/>
        <family val="3"/>
        <charset val="129"/>
        <scheme val="minor"/>
      </rPr>
      <t xml:space="preserve"> (책을 자르지 않고 스캔함)
요금 : (권수×5,000원)+(페이지 수×200원)</t>
    </r>
    <phoneticPr fontId="1" type="noConversion"/>
  </si>
  <si>
    <t>복원</t>
    <phoneticPr fontId="1" type="noConversion"/>
  </si>
  <si>
    <t>원할 경우, 권 수 입력하세요
  링제본만 가능합니다. 요금 : (권수×4,000원)</t>
    <phoneticPr fontId="1" type="noConversion"/>
  </si>
  <si>
    <t>택배</t>
    <phoneticPr fontId="1" type="noConversion"/>
  </si>
  <si>
    <t>돌려받을 주소를 입력한 경우, 택배비(4,000원)가 추가됩니다.</t>
    <phoneticPr fontId="1" type="noConversion"/>
  </si>
  <si>
    <t>총 금액 (현금 입금 시 적용)</t>
    <phoneticPr fontId="1" type="noConversion"/>
  </si>
  <si>
    <t xml:space="preserve"> 메모 또는 책제목 등을 기재해 주세요</t>
    <phoneticPr fontId="1" type="noConversion"/>
  </si>
  <si>
    <t xml:space="preserve"> 택배
보낼 주소</t>
    <phoneticPr fontId="1" type="noConversion"/>
  </si>
  <si>
    <r>
      <t xml:space="preserve"> 페이지 수 입력 (</t>
    </r>
    <r>
      <rPr>
        <b/>
        <sz val="9"/>
        <color theme="1"/>
        <rFont val="맑은 고딕"/>
        <family val="3"/>
        <charset val="129"/>
        <scheme val="minor"/>
      </rPr>
      <t>요금 : 권 수 상관없이 기본 10,000원, 총 페이지 수가 1,000페이지 이상이면 페이지 수×10원</t>
    </r>
    <r>
      <rPr>
        <b/>
        <sz val="10"/>
        <color theme="1"/>
        <rFont val="맑은 고딕"/>
        <family val="3"/>
        <charset val="129"/>
        <scheme val="minor"/>
      </rPr>
      <t>)</t>
    </r>
    <phoneticPr fontId="1" type="noConversion"/>
  </si>
  <si>
    <t>북스캔
(OCR PDF)</t>
    <phoneticPr fontId="1" type="noConversion"/>
  </si>
  <si>
    <t xml:space="preserve"> PPT(이미지형 Power Point임)</t>
    <phoneticPr fontId="1" type="noConversion"/>
  </si>
  <si>
    <t>옵션
(PPT)</t>
    <phoneticPr fontId="1" type="noConversion"/>
  </si>
  <si>
    <r>
      <t xml:space="preserve">  1. 주문서를 작성 후 저장하여 이메일(image201612@naver.com)로 보내주세요.
  2. 계산되어진 비용을 입금합니다. (카카오뱅크 3333-17-1021063 이상열)
  3. 아래 주소로 택배를 발송 </t>
    </r>
    <r>
      <rPr>
        <b/>
        <sz val="11"/>
        <color rgb="FFFF0000"/>
        <rFont val="맑은 고딕"/>
        <family val="3"/>
        <charset val="129"/>
        <scheme val="minor"/>
      </rPr>
      <t>(서점 직접 배송할 경우, 반드시 받는분을 본인이름, 본인 전화번호를 적어주세요)</t>
    </r>
    <phoneticPr fontId="1" type="noConversion"/>
  </si>
  <si>
    <t xml:space="preserve">   받는사람 : 이상열, 010-9866-4451
   주소:  서울시 강동구 길동 천중로 196 정일빌딩 202호</t>
    <phoneticPr fontId="1" type="noConversion"/>
  </si>
  <si>
    <t>[카드결제하기]</t>
  </si>
  <si>
    <r>
      <t>카드 결제 또는 세금계산서 발행시 (10% 부가세 추가)</t>
    </r>
    <r>
      <rPr>
        <b/>
        <sz val="10"/>
        <color rgb="FFFF0000"/>
        <rFont val="맑은 고딕"/>
        <family val="3"/>
        <charset val="129"/>
        <scheme val="minor"/>
      </rPr>
      <t>　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</si>
</sst>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u/>
      <sz val="2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176" fontId="5" fillId="0" borderId="5" xfId="0" applyNumberFormat="1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76" fontId="5" fillId="0" borderId="12" xfId="0" applyNumberFormat="1" applyFont="1" applyBorder="1">
      <alignment vertical="center"/>
    </xf>
    <xf numFmtId="0" fontId="2" fillId="4" borderId="1" xfId="0" applyFont="1" applyFill="1" applyBorder="1">
      <alignment vertical="center"/>
    </xf>
    <xf numFmtId="0" fontId="5" fillId="5" borderId="3" xfId="0" applyFont="1" applyFill="1" applyBorder="1">
      <alignment vertical="center"/>
    </xf>
    <xf numFmtId="176" fontId="5" fillId="5" borderId="3" xfId="0" applyNumberFormat="1" applyFont="1" applyFill="1" applyBorder="1">
      <alignment vertical="center"/>
    </xf>
    <xf numFmtId="0" fontId="5" fillId="5" borderId="8" xfId="0" applyFont="1" applyFill="1" applyBorder="1">
      <alignment vertical="center"/>
    </xf>
    <xf numFmtId="176" fontId="5" fillId="5" borderId="8" xfId="0" applyNumberFormat="1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0" fontId="2" fillId="5" borderId="11" xfId="0" applyFont="1" applyFill="1" applyBorder="1">
      <alignment vertical="center"/>
    </xf>
    <xf numFmtId="0" fontId="11" fillId="0" borderId="0" xfId="0" applyFont="1" applyProtection="1">
      <alignment vertical="center"/>
      <protection hidden="1"/>
    </xf>
    <xf numFmtId="0" fontId="3" fillId="0" borderId="10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5" fillId="0" borderId="20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2" fillId="4" borderId="11" xfId="0" applyFont="1" applyFill="1" applyBorder="1">
      <alignment vertical="center"/>
    </xf>
    <xf numFmtId="176" fontId="5" fillId="0" borderId="12" xfId="0" applyNumberFormat="1" applyFont="1" applyBorder="1" applyAlignment="1">
      <alignment horizontal="left" vertical="center"/>
    </xf>
    <xf numFmtId="176" fontId="5" fillId="3" borderId="12" xfId="0" applyNumberFormat="1" applyFont="1" applyFill="1" applyBorder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3" borderId="10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20" xfId="0" applyNumberFormat="1" applyFont="1" applyFill="1" applyBorder="1" applyAlignment="1">
      <alignment horizontal="center" vertical="center"/>
    </xf>
    <xf numFmtId="49" fontId="12" fillId="5" borderId="8" xfId="1" applyNumberForma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546360</xdr:colOff>
      <xdr:row>9</xdr:row>
      <xdr:rowOff>16566</xdr:rowOff>
    </xdr:to>
    <xdr:pic>
      <xdr:nvPicPr>
        <xdr:cNvPr id="3" name="그림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9652"/>
          <a:ext cx="1457447" cy="23191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1</xdr:col>
      <xdr:colOff>554935</xdr:colOff>
      <xdr:row>36</xdr:row>
      <xdr:rowOff>253389</xdr:rowOff>
    </xdr:to>
    <xdr:pic>
      <xdr:nvPicPr>
        <xdr:cNvPr id="4" name="그림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09761"/>
          <a:ext cx="1466022" cy="25338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yapp.kr/L/z2MhN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topLeftCell="A13" zoomScale="115" zoomScaleNormal="115" workbookViewId="0">
      <selection activeCell="G19" sqref="G19"/>
    </sheetView>
  </sheetViews>
  <sheetFormatPr defaultRowHeight="13.5"/>
  <cols>
    <col min="1" max="1" width="12" style="1" customWidth="1"/>
    <col min="2" max="2" width="34.75" style="1" customWidth="1"/>
    <col min="3" max="3" width="6.875" style="1" customWidth="1"/>
    <col min="4" max="4" width="14.125" style="1" customWidth="1"/>
    <col min="5" max="5" width="25.25" style="1" customWidth="1"/>
    <col min="6" max="16384" width="9" style="1"/>
  </cols>
  <sheetData>
    <row r="1" spans="1:6" ht="36" customHeight="1">
      <c r="A1" s="59" t="s">
        <v>0</v>
      </c>
      <c r="B1" s="60"/>
      <c r="C1" s="60"/>
      <c r="D1" s="60"/>
      <c r="E1" s="60"/>
    </row>
    <row r="2" spans="1:6" ht="33.75" customHeight="1" thickBot="1">
      <c r="A2" s="41" t="s">
        <v>1</v>
      </c>
      <c r="B2" s="42"/>
      <c r="C2" s="42"/>
      <c r="D2" s="42"/>
      <c r="E2" s="42"/>
      <c r="F2" s="18">
        <f>IF(D15&lt;1000,10000,D15*10)</f>
        <v>10000</v>
      </c>
    </row>
    <row r="3" spans="1:6" ht="19.5" customHeight="1">
      <c r="A3" s="24" t="s">
        <v>2</v>
      </c>
      <c r="B3" s="25"/>
      <c r="C3" s="26" t="s">
        <v>3</v>
      </c>
      <c r="D3" s="64"/>
      <c r="E3" s="65"/>
      <c r="F3" s="18">
        <v>1</v>
      </c>
    </row>
    <row r="4" spans="1:6" ht="20.25" customHeight="1" thickBot="1">
      <c r="A4" s="27" t="s">
        <v>4</v>
      </c>
      <c r="B4" s="66"/>
      <c r="C4" s="67"/>
      <c r="D4" s="67"/>
      <c r="E4" s="68"/>
    </row>
    <row r="5" spans="1:6" ht="6.75" customHeight="1" thickBot="1"/>
    <row r="6" spans="1:6" ht="21.75" customHeight="1">
      <c r="A6" s="69" t="s">
        <v>5</v>
      </c>
      <c r="B6" s="70"/>
      <c r="C6" s="70"/>
      <c r="D6" s="70"/>
      <c r="E6" s="71"/>
    </row>
    <row r="7" spans="1:6" ht="21.75" customHeight="1" thickBot="1">
      <c r="A7" s="27" t="s">
        <v>6</v>
      </c>
      <c r="B7" s="62"/>
      <c r="C7" s="62"/>
      <c r="D7" s="62"/>
      <c r="E7" s="63"/>
    </row>
    <row r="8" spans="1:6" ht="6.75" customHeight="1"/>
    <row r="9" spans="1:6" ht="17.25" customHeight="1">
      <c r="A9" s="72" t="s">
        <v>7</v>
      </c>
      <c r="B9" s="72"/>
      <c r="C9" s="72"/>
      <c r="D9" s="72"/>
      <c r="E9" s="72"/>
    </row>
    <row r="10" spans="1:6" ht="18" thickBot="1">
      <c r="A10" s="61" t="s">
        <v>8</v>
      </c>
      <c r="B10" s="61"/>
      <c r="C10" s="61"/>
      <c r="D10" s="61"/>
      <c r="E10" s="61"/>
    </row>
    <row r="11" spans="1:6" s="2" customFormat="1" ht="18" thickBot="1">
      <c r="A11" s="20"/>
      <c r="B11" s="21"/>
      <c r="C11" s="22" t="s">
        <v>9</v>
      </c>
      <c r="D11" s="22" t="s">
        <v>10</v>
      </c>
      <c r="E11" s="23" t="s">
        <v>11</v>
      </c>
    </row>
    <row r="12" spans="1:6" ht="42" customHeight="1">
      <c r="A12" s="45" t="s">
        <v>22</v>
      </c>
      <c r="B12" s="5" t="s">
        <v>12</v>
      </c>
      <c r="C12" s="12"/>
      <c r="D12" s="13"/>
      <c r="E12" s="28">
        <f>(C12*5000)+(D12*20)</f>
        <v>0</v>
      </c>
    </row>
    <row r="13" spans="1:6" ht="42" customHeight="1" thickBot="1">
      <c r="A13" s="46"/>
      <c r="B13" s="7" t="s">
        <v>13</v>
      </c>
      <c r="C13" s="14"/>
      <c r="D13" s="15"/>
      <c r="E13" s="29">
        <f>(C13*5000)+(D13*200)</f>
        <v>0</v>
      </c>
    </row>
    <row r="14" spans="1:6" ht="21.75" customHeight="1">
      <c r="A14" s="51" t="s">
        <v>24</v>
      </c>
      <c r="B14" s="53" t="s">
        <v>21</v>
      </c>
      <c r="C14" s="54"/>
      <c r="D14" s="54"/>
      <c r="E14" s="55"/>
    </row>
    <row r="15" spans="1:6" ht="23.25" customHeight="1" thickBot="1">
      <c r="A15" s="52"/>
      <c r="B15" s="3" t="s">
        <v>23</v>
      </c>
      <c r="C15" s="11"/>
      <c r="D15" s="16"/>
      <c r="E15" s="6">
        <f>IF(D15="",0,F2)</f>
        <v>0</v>
      </c>
    </row>
    <row r="16" spans="1:6" ht="32.25" customHeight="1" thickBot="1">
      <c r="A16" s="8" t="s">
        <v>14</v>
      </c>
      <c r="B16" s="9" t="s">
        <v>15</v>
      </c>
      <c r="C16" s="17"/>
      <c r="D16" s="30"/>
      <c r="E16" s="10">
        <f>C16*4000</f>
        <v>0</v>
      </c>
    </row>
    <row r="17" spans="1:5" ht="21.75" customHeight="1" thickBot="1">
      <c r="A17" s="8" t="s">
        <v>16</v>
      </c>
      <c r="B17" s="47" t="s">
        <v>17</v>
      </c>
      <c r="C17" s="47"/>
      <c r="D17" s="47"/>
      <c r="E17" s="10">
        <f>IF(B7="",0,4000)</f>
        <v>0</v>
      </c>
    </row>
    <row r="18" spans="1:5" ht="22.5" customHeight="1" thickBot="1">
      <c r="A18" s="39" t="s">
        <v>18</v>
      </c>
      <c r="B18" s="40"/>
      <c r="C18" s="40"/>
      <c r="D18" s="40"/>
      <c r="E18" s="32">
        <f>SUM(E15:E17,E13,E12)</f>
        <v>0</v>
      </c>
    </row>
    <row r="19" spans="1:5" ht="20.25" customHeight="1" thickBot="1">
      <c r="A19" s="73" t="s">
        <v>28</v>
      </c>
      <c r="B19" s="74"/>
      <c r="C19" s="74"/>
      <c r="D19" s="75"/>
      <c r="E19" s="31">
        <f>E18*1.1</f>
        <v>0</v>
      </c>
    </row>
    <row r="20" spans="1:5" ht="20.25" customHeight="1" thickBot="1">
      <c r="A20" s="76"/>
      <c r="B20" s="77"/>
      <c r="C20" s="77"/>
      <c r="D20" s="79" t="s">
        <v>27</v>
      </c>
      <c r="E20" s="78"/>
    </row>
    <row r="21" spans="1:5" ht="19.5" customHeight="1">
      <c r="A21" s="48" t="s">
        <v>19</v>
      </c>
      <c r="B21" s="49"/>
      <c r="C21" s="49"/>
      <c r="D21" s="49"/>
      <c r="E21" s="50"/>
    </row>
    <row r="22" spans="1:5">
      <c r="A22" s="36"/>
      <c r="B22" s="37"/>
      <c r="C22" s="37"/>
      <c r="D22" s="37"/>
      <c r="E22" s="38"/>
    </row>
    <row r="23" spans="1:5">
      <c r="A23" s="36"/>
      <c r="B23" s="37"/>
      <c r="C23" s="37"/>
      <c r="D23" s="37"/>
      <c r="E23" s="38"/>
    </row>
    <row r="24" spans="1:5">
      <c r="A24" s="36"/>
      <c r="B24" s="37"/>
      <c r="C24" s="37"/>
      <c r="D24" s="37"/>
      <c r="E24" s="38"/>
    </row>
    <row r="25" spans="1:5">
      <c r="A25" s="36"/>
      <c r="B25" s="37"/>
      <c r="C25" s="37"/>
      <c r="D25" s="37"/>
      <c r="E25" s="38"/>
    </row>
    <row r="26" spans="1:5">
      <c r="A26" s="36"/>
      <c r="B26" s="37"/>
      <c r="C26" s="37"/>
      <c r="D26" s="37"/>
      <c r="E26" s="38"/>
    </row>
    <row r="27" spans="1:5">
      <c r="A27" s="36"/>
      <c r="B27" s="37"/>
      <c r="C27" s="37"/>
      <c r="D27" s="37"/>
      <c r="E27" s="38"/>
    </row>
    <row r="28" spans="1:5">
      <c r="A28" s="36"/>
      <c r="B28" s="37"/>
      <c r="C28" s="37"/>
      <c r="D28" s="37"/>
      <c r="E28" s="38"/>
    </row>
    <row r="29" spans="1:5">
      <c r="A29" s="36"/>
      <c r="B29" s="37"/>
      <c r="C29" s="37"/>
      <c r="D29" s="37"/>
      <c r="E29" s="38"/>
    </row>
    <row r="30" spans="1:5">
      <c r="A30" s="36"/>
      <c r="B30" s="37"/>
      <c r="C30" s="37"/>
      <c r="D30" s="37"/>
      <c r="E30" s="38"/>
    </row>
    <row r="31" spans="1:5">
      <c r="A31" s="36"/>
      <c r="B31" s="37"/>
      <c r="C31" s="37"/>
      <c r="D31" s="37"/>
      <c r="E31" s="38"/>
    </row>
    <row r="32" spans="1:5">
      <c r="A32" s="36"/>
      <c r="B32" s="37"/>
      <c r="C32" s="37"/>
      <c r="D32" s="37"/>
      <c r="E32" s="38"/>
    </row>
    <row r="33" spans="1:5">
      <c r="A33" s="36"/>
      <c r="B33" s="37"/>
      <c r="C33" s="37"/>
      <c r="D33" s="37"/>
      <c r="E33" s="38"/>
    </row>
    <row r="34" spans="1:5">
      <c r="A34" s="36"/>
      <c r="B34" s="37"/>
      <c r="C34" s="37"/>
      <c r="D34" s="37"/>
      <c r="E34" s="38"/>
    </row>
    <row r="35" spans="1:5" ht="14.25" thickBot="1">
      <c r="A35" s="56"/>
      <c r="B35" s="57"/>
      <c r="C35" s="57"/>
      <c r="D35" s="57"/>
      <c r="E35" s="58"/>
    </row>
    <row r="36" spans="1:5" ht="5.25" customHeight="1">
      <c r="A36" s="4"/>
      <c r="B36" s="4"/>
      <c r="C36" s="4"/>
      <c r="D36" s="4"/>
      <c r="E36" s="4"/>
    </row>
    <row r="37" spans="1:5" ht="21" customHeight="1"/>
    <row r="38" spans="1:5" ht="54" customHeight="1" thickBot="1">
      <c r="A38" s="43" t="s">
        <v>25</v>
      </c>
      <c r="B38" s="44"/>
      <c r="C38" s="44"/>
      <c r="D38" s="44"/>
      <c r="E38" s="44"/>
    </row>
    <row r="39" spans="1:5" ht="42" customHeight="1" thickBot="1">
      <c r="A39" s="19" t="s">
        <v>20</v>
      </c>
      <c r="B39" s="33" t="s">
        <v>26</v>
      </c>
      <c r="C39" s="34"/>
      <c r="D39" s="34"/>
      <c r="E39" s="35"/>
    </row>
  </sheetData>
  <mergeCells count="45">
    <mergeCell ref="A1:E1"/>
    <mergeCell ref="A10:E10"/>
    <mergeCell ref="B7:E7"/>
    <mergeCell ref="D3:E3"/>
    <mergeCell ref="B4:E4"/>
    <mergeCell ref="A6:E6"/>
    <mergeCell ref="A9:E9"/>
    <mergeCell ref="A18:D18"/>
    <mergeCell ref="A2:E2"/>
    <mergeCell ref="A19:D19"/>
    <mergeCell ref="A38:E38"/>
    <mergeCell ref="A12:A13"/>
    <mergeCell ref="B17:D17"/>
    <mergeCell ref="A21:E21"/>
    <mergeCell ref="A14:A15"/>
    <mergeCell ref="B14:E14"/>
    <mergeCell ref="A35:B35"/>
    <mergeCell ref="C35:E35"/>
    <mergeCell ref="A23:B23"/>
    <mergeCell ref="C23:E23"/>
    <mergeCell ref="A24:B24"/>
    <mergeCell ref="C24:E24"/>
    <mergeCell ref="A22:B22"/>
    <mergeCell ref="C22:E22"/>
    <mergeCell ref="A25:B25"/>
    <mergeCell ref="C25:E25"/>
    <mergeCell ref="A26:B26"/>
    <mergeCell ref="C26:E26"/>
    <mergeCell ref="A27:B27"/>
    <mergeCell ref="C27:E27"/>
    <mergeCell ref="A34:B34"/>
    <mergeCell ref="C34:E34"/>
    <mergeCell ref="A28:B28"/>
    <mergeCell ref="C28:E28"/>
    <mergeCell ref="A29:B29"/>
    <mergeCell ref="C29:E29"/>
    <mergeCell ref="A30:B30"/>
    <mergeCell ref="C30:E30"/>
    <mergeCell ref="B39:E39"/>
    <mergeCell ref="A31:B31"/>
    <mergeCell ref="C31:E31"/>
    <mergeCell ref="A32:B32"/>
    <mergeCell ref="C32:E32"/>
    <mergeCell ref="A33:B33"/>
    <mergeCell ref="C33:E33"/>
  </mergeCells>
  <phoneticPr fontId="1" type="noConversion"/>
  <hyperlinks>
    <hyperlink ref="D20" r:id="rId1"/>
  </hyperlinks>
  <pageMargins left="0.7" right="0.7" top="0.75" bottom="0.75" header="0.3" footer="0.3"/>
  <pageSetup paperSize="9" scale="80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2023-02-20T02:20:37Z</cp:lastPrinted>
  <dcterms:created xsi:type="dcterms:W3CDTF">2021-02-15T03:39:54Z</dcterms:created>
  <dcterms:modified xsi:type="dcterms:W3CDTF">2024-04-17T03:17:20Z</dcterms:modified>
</cp:coreProperties>
</file>